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1" sheetId="1" r:id="rId1"/>
  </sheets>
  <definedNames/>
  <calcPr fullCalcOnLoad="1" fullPrecision="0"/>
</workbook>
</file>

<file path=xl/sharedStrings.xml><?xml version="1.0" encoding="utf-8"?>
<sst xmlns="http://schemas.openxmlformats.org/spreadsheetml/2006/main" count="166" uniqueCount="144">
  <si>
    <t>Količina</t>
  </si>
  <si>
    <t>1.1</t>
  </si>
  <si>
    <t>1.2</t>
  </si>
  <si>
    <t>PUŠTANJE U POGON RASHLADNIKA VODE</t>
  </si>
  <si>
    <t>Puštanje u pogon opreme, programiranje parametara, ovjera garancije od strane ovlaštenog servisera, obuka korisnika, dostava uputa na hrvatskom jeziku.</t>
  </si>
  <si>
    <t>Red br.</t>
  </si>
  <si>
    <t>Naziv i opis predmeta nabave</t>
  </si>
  <si>
    <t>Jed.
mj.</t>
  </si>
  <si>
    <t xml:space="preserve">Nabava i postavljenje rashladnog sustava </t>
  </si>
  <si>
    <t xml:space="preserve">kompl. </t>
  </si>
  <si>
    <t>Ukupno:</t>
  </si>
  <si>
    <t>1.</t>
  </si>
  <si>
    <t>Demontažni radovi</t>
  </si>
  <si>
    <t>kompl.</t>
  </si>
  <si>
    <t>2</t>
  </si>
  <si>
    <t>2.2</t>
  </si>
  <si>
    <t>2.3</t>
  </si>
  <si>
    <t>2.4</t>
  </si>
  <si>
    <t>2.5</t>
  </si>
  <si>
    <t>2.6</t>
  </si>
  <si>
    <t>2.7</t>
  </si>
  <si>
    <t>2.8</t>
  </si>
  <si>
    <t>2.9</t>
  </si>
  <si>
    <t>2.14</t>
  </si>
  <si>
    <t>3.</t>
  </si>
  <si>
    <t>3.1</t>
  </si>
  <si>
    <t>INSTALACIJA HLAĐENJA S  RASHLADNIKOM VODE S RADNOM TVARI HFO-1234ze</t>
  </si>
  <si>
    <t xml:space="preserve">lit. </t>
  </si>
  <si>
    <t>m</t>
  </si>
  <si>
    <t>m2</t>
  </si>
  <si>
    <t>kg</t>
  </si>
  <si>
    <t>2.2.1</t>
  </si>
  <si>
    <t>2.3.1</t>
  </si>
  <si>
    <t>2.4.1</t>
  </si>
  <si>
    <t>2.5.1</t>
  </si>
  <si>
    <t>2.6.1</t>
  </si>
  <si>
    <t>2.7.1</t>
  </si>
  <si>
    <t>2.8.1</t>
  </si>
  <si>
    <t>2.9.1</t>
  </si>
  <si>
    <t>2.10.1</t>
  </si>
  <si>
    <t>2.11.1</t>
  </si>
  <si>
    <t>2.12.1</t>
  </si>
  <si>
    <t>2.13.1</t>
  </si>
  <si>
    <t>2.14.1</t>
  </si>
  <si>
    <t>kompl</t>
  </si>
  <si>
    <t>Antivibracijske   podloške   za   montažu   rashladnika   na betonsku ploču.</t>
  </si>
  <si>
    <t>Dobava,  prijenos  i  montaža  manometra  Ø100  mm,  0–6 bara., sa svim materijalom potrebnim za montažu</t>
  </si>
  <si>
    <t>Dobava,  prijenos  i  montaža  termometra  0-60ºC  u  Ms kučištu veličine h=150 mm s ugradbenom Ms čahurom., sa svim materijalom potrebnim za montažu</t>
  </si>
  <si>
    <t xml:space="preserve">Tekućina protiv smrzavanja na bazi Ethylene Glycola 30% za trajno zadržavanje u sustavu sa zaštitom od smrzavanja do -28 °C., ili jednakovrijedno.  Stavka uključuje punjenje, instalacije i njeno odzračivanje, </t>
  </si>
  <si>
    <t>2.10.</t>
  </si>
  <si>
    <t>2.11.</t>
  </si>
  <si>
    <t>2.12.</t>
  </si>
  <si>
    <t>2.13.</t>
  </si>
  <si>
    <t>2.15.</t>
  </si>
  <si>
    <t>2.16.</t>
  </si>
  <si>
    <t>2.17.</t>
  </si>
  <si>
    <t>2.18.</t>
  </si>
  <si>
    <t>2.19.</t>
  </si>
  <si>
    <t>NARUČITELJ: SVEUČILIŠTE JOSIPA JURJA STROSSMAYERA</t>
  </si>
  <si>
    <t>ODIJEL ZA MATEMATIKU, Osijek, Gajev TRg 6</t>
  </si>
  <si>
    <t>Osijek, 15.02.2023</t>
  </si>
  <si>
    <t>kpl</t>
  </si>
  <si>
    <t>Paketni zrakom hlađeni rashladnik tekućine predviđen za vanjsku ugradnju i prednapunjen potrebnom količinom ulja te radne tvari. Uređaj se isporučuje tvornički ispitan i u jednom komadu, sa inverterskim scroll kompresorom, aksijalnim ventilatorima sa kontinuiranom regulacijom brzine vrtnje te zaštitnom rešetkom, hidrauličkim modulom, osjetnikom protoka, elektronskim ekspanzijskim ventilom, izoliranim pločastim izmjenjivačem te upravljačkim panelom za praćenje parametara i regulaciju rada. Rashladnik tekućine treba biti potvrđen Eurovent certifikatom.</t>
  </si>
  <si>
    <t>Rashladni učin: 39,1 [kW] kod temperature vode 7/12 [°C], faktora zaprljanja izmjenjivača 0,000 [m2°C/kW] i temperature vanjskog zraka 35 [°C]</t>
  </si>
  <si>
    <t>Maksimalno dopuštena el.snaga (kompresori + ventilatori + vodena pumpa): 13,6 [kW]</t>
  </si>
  <si>
    <t>EER = 3,00 [prema EN14511/2018]</t>
  </si>
  <si>
    <t>SEER = 5,12 [tip aplikacije LOW / aplikacijska temperatura 35°C / protok vode FIKSAN] [prema EN14825 ili jednakovrijedno]</t>
  </si>
  <si>
    <t>Sezonska efikasnost ηsc = 202 [%] [prema Reg. 2016/2281 UE]</t>
  </si>
  <si>
    <t>Raspoloživi tlak vodene pumpe hlađenje/grijanje: 119 [kPa]</t>
  </si>
  <si>
    <t>Zvučna snaga: 79,0 [dB(A)] [prema ISO3744]</t>
  </si>
  <si>
    <t>Napajanje: 400V - 3ph - 50Hz</t>
  </si>
  <si>
    <t>Nominalna struja: 21,9 [A]</t>
  </si>
  <si>
    <t>Maksimalna struja: 27,2 [A]</t>
  </si>
  <si>
    <t>Broj kompresora: 1</t>
  </si>
  <si>
    <t>Broj rashladnih krugova: 1</t>
  </si>
  <si>
    <t>Regulacija kapaciteta: 30 - 100 [%]</t>
  </si>
  <si>
    <t>Radna tvar: R32</t>
  </si>
  <si>
    <t>Masa punjenja radne tvari: 5,5 [kg]</t>
  </si>
  <si>
    <t>Radno područje hlađenja: -10 - 45 [°C]</t>
  </si>
  <si>
    <t>Dimenzije: DxŠxV 2315 x 1000 x 1580 [mm]</t>
  </si>
  <si>
    <t>Dimenzije vodenog priključka: Victaulic 2"</t>
  </si>
  <si>
    <t>Masa praznog uređaja: 555 [kg]</t>
  </si>
  <si>
    <t>navedene su minimalne karakteristike, a dozovljeno je odstupanje 5%  u plusu.</t>
  </si>
  <si>
    <t>Oprema koja treba biti sadržana u isporuci dizalice topline:</t>
  </si>
  <si>
    <t>* ASP1: hidraulički modul tvornički montiran unutar uređaja sa jednom vodenom pumpom, spremnikom tekućine volumena 150 L, ekspanzijskom posudom, sigurnosnim ventilom, manometrom</t>
  </si>
  <si>
    <t>* SIL: zvučna izolacija kompresora za smanjenje emitirane buke</t>
  </si>
  <si>
    <t>* KSA: gumene antivibracijske podloške</t>
  </si>
  <si>
    <t>* KTR: zidni žičani upravljački panel za kontrolu parametara i regulaciju rada uređaja</t>
  </si>
  <si>
    <t>Parametri i elementi koji su nužan uvjet kod dokazivanja jednakovrijednosti:</t>
  </si>
  <si>
    <t xml:space="preserve">* Rashladni učin pri projektnim uvjetima </t>
  </si>
  <si>
    <t>* minimalni stupanj iskoristivosti pri navedenim  uvjetima (EER, SEER, ηsc)</t>
  </si>
  <si>
    <t>* maksimalna zvučna snaga</t>
  </si>
  <si>
    <t xml:space="preserve">* minimalni raspoloživi tlak vodene pumpe </t>
  </si>
  <si>
    <t>* maksimalna struja ne veća od navedene</t>
  </si>
  <si>
    <t>2.1.</t>
  </si>
  <si>
    <t>Antivibracijski spojni i prijelazni elementi koji se koriste za povezivanje rashladnika sa cijevnom mrežom, + spojni i prelazni elementi</t>
  </si>
  <si>
    <t>Dobava i montaža ventila za hladnu vodu s prirubnicama, protuprirubnicama, vijcima i brtvama  sa svim materijalom potrebnim za montažu</t>
  </si>
  <si>
    <t xml:space="preserve">Dobava,    prijenos    i    montaža    hvatača    nečistoće    s prirubnicama,  protuprirubnicama,  brtvama  i  vicima  </t>
  </si>
  <si>
    <t>Dobava,    prijenos    i    montaža    nepovratnog    ventila    s  oprugom  s  prirubnicama,  protuprirubnicama,  brtvama  i vijcima ., sa svim materijalom potrebnim za montažu</t>
  </si>
  <si>
    <t xml:space="preserve">Dobava i montaža kuglaste slavine PN6 R 1/2"., sa svim materijalom potrebnim za montažu, </t>
  </si>
  <si>
    <t>Dobava, prijenos  i montaža  bešavnih crnih čeličnih cijevi grijanja   - prema DIN 2448 ili jednakovrijedno od St. 35 ili jednakovrijedno   sa   dokazanom   kvalitetom,   komplet   s svim    potrebnim    fazonskim    i    spojnim    materijalom, materijal  za  zavarivanje  i  brtvljenje,  tipskim  materijalom za  ovješavanje  i  učvršćenje,  oslonci  cijevi  čvrste  točke, klizne    točke,    proturne    cijevi    kroz    zidove,    tipskim materijalom  za  ovješavanje  i  učvršćenje,  antikorozijski zaštićene   dvostrukim   premazom   temeljne   boje,   kao   i zaštitne  cijevi  za  zidna  i  stropna  provođenja  s  uloškom uklj.   toplinsku   izolaciju   u   utorima   prema   propisima. Zavareni šavovi izvode se kao vidljivi šavovi. Cijevi se isporučuju u palicama od 6 m, bez izolacije., Obračun po m1 neizolirane cijevi, DN50 Toplinsku izolaciju izvesti prema potrebi.</t>
  </si>
  <si>
    <t>Dobava,  prijenos  i  montaža  toplinske  izolacija   cijevi  i cijevne  armature   hlađenja  u  vanjskom  prostoru  debljine
32   mm   -   koeficijent   difuzije   vodene   pare   min   10000 (ponašanje u požaru: samogasiv, nekapajući,  ne prenosi vatru  -  prema  HRN.U.J1.060-klasa  1  ili  jednakovrijedno; HRN DIN 4102-klasa B1 ili jednakovrijedno)  + mineralna vuna   debljine   50   mm   +   al. folija  Komplet sa potrebnom količinom ljepila i traka za zatvaranje šavova izolacije  sa postavljanjem.,  cijev 50mm</t>
  </si>
  <si>
    <t>Dobava    i    montaža    hamburškog    cijevnog    luka    90° izrađenog  iz  čeličnih  bešavnih  cijevi,  prema  EN  10253, materijal    P235GH.    Lukovi    moraju    biti    odmašćene, očišćene i osušene prije ugradnje., DN50</t>
  </si>
  <si>
    <t>3.2.</t>
  </si>
  <si>
    <t>elektro radovi na spajanju rashladnika vode na elektro instalaciju s potrebnim materijalom</t>
  </si>
  <si>
    <t>3.3.</t>
  </si>
  <si>
    <t>prilagodba postojećeg postolja za smještaj novog rahladnika. Izrada metalne konstrukijce od pocinčanih elemenata.</t>
  </si>
  <si>
    <t xml:space="preserve">Demontaža  toplinske  izolacije  od  elastomerne  pjene  na osnovi    sintetičkog    kaučuka,    kao    Armaflex,    debljine ≈19mm.    </t>
  </si>
  <si>
    <t>Tehničke karakteristike ponuđene opreme i materijala moraju biti jednake ili bolje od opisanih.</t>
  </si>
  <si>
    <t>Dimenzije ponuđene opreme moraju odgovarati opisanim uz dopuštena odstupanja do +/- 3%.</t>
  </si>
  <si>
    <r>
      <rPr>
        <sz val="10"/>
        <rFont val="Calibri"/>
        <family val="2"/>
      </rPr>
      <t>Pražnjenje dijela sustava koji se demontira od mješavine glikola i vode u omjeru cca. 35% glikola i pretakanje u za to    predviđene    spremnike  s  povratnim   ventilom    sa oznakom vrste i naziva tvari .</t>
    </r>
  </si>
  <si>
    <r>
      <rPr>
        <b/>
        <sz val="10"/>
        <rFont val="Calibri"/>
        <family val="2"/>
      </rPr>
      <t>Antivibracijske</t>
    </r>
    <r>
      <rPr>
        <sz val="10"/>
        <rFont val="Calibri"/>
        <family val="2"/>
      </rPr>
      <t xml:space="preserve"> </t>
    </r>
    <r>
      <rPr>
        <b/>
        <sz val="10"/>
        <rFont val="Calibri"/>
        <family val="2"/>
      </rPr>
      <t>podloške</t>
    </r>
  </si>
  <si>
    <r>
      <rPr>
        <b/>
        <sz val="10"/>
        <rFont val="Calibri"/>
        <family val="2"/>
      </rPr>
      <t>Antivibracijski</t>
    </r>
    <r>
      <rPr>
        <sz val="10"/>
        <rFont val="Calibri"/>
        <family val="2"/>
      </rPr>
      <t xml:space="preserve"> </t>
    </r>
    <r>
      <rPr>
        <b/>
        <sz val="10"/>
        <rFont val="Calibri"/>
        <family val="2"/>
      </rPr>
      <t>elementi</t>
    </r>
  </si>
  <si>
    <r>
      <rPr>
        <b/>
        <sz val="10"/>
        <rFont val="Calibri"/>
        <family val="2"/>
      </rPr>
      <t>Zaporni</t>
    </r>
    <r>
      <rPr>
        <sz val="10"/>
        <rFont val="Calibri"/>
        <family val="2"/>
      </rPr>
      <t xml:space="preserve"> </t>
    </r>
    <r>
      <rPr>
        <b/>
        <sz val="10"/>
        <rFont val="Calibri"/>
        <family val="2"/>
      </rPr>
      <t>ventili</t>
    </r>
  </si>
  <si>
    <r>
      <rPr>
        <b/>
        <sz val="10"/>
        <rFont val="Calibri"/>
        <family val="2"/>
      </rPr>
      <t>Hvatač</t>
    </r>
    <r>
      <rPr>
        <sz val="10"/>
        <rFont val="Calibri"/>
        <family val="2"/>
      </rPr>
      <t xml:space="preserve"> </t>
    </r>
    <r>
      <rPr>
        <b/>
        <sz val="10"/>
        <rFont val="Calibri"/>
        <family val="2"/>
      </rPr>
      <t>nečistoće</t>
    </r>
    <r>
      <rPr>
        <sz val="10"/>
        <rFont val="Calibri"/>
        <family val="2"/>
      </rPr>
      <t xml:space="preserve"> </t>
    </r>
    <r>
      <rPr>
        <b/>
        <sz val="10"/>
        <rFont val="Calibri"/>
        <family val="2"/>
      </rPr>
      <t>s</t>
    </r>
    <r>
      <rPr>
        <sz val="10"/>
        <rFont val="Calibri"/>
        <family val="2"/>
      </rPr>
      <t xml:space="preserve"> </t>
    </r>
    <r>
      <rPr>
        <b/>
        <sz val="10"/>
        <rFont val="Calibri"/>
        <family val="2"/>
      </rPr>
      <t>prirubnicama</t>
    </r>
  </si>
  <si>
    <r>
      <rPr>
        <b/>
        <sz val="10"/>
        <rFont val="Calibri"/>
        <family val="2"/>
      </rPr>
      <t>Nepovratni</t>
    </r>
    <r>
      <rPr>
        <sz val="10"/>
        <rFont val="Calibri"/>
        <family val="2"/>
      </rPr>
      <t xml:space="preserve"> </t>
    </r>
    <r>
      <rPr>
        <b/>
        <sz val="10"/>
        <rFont val="Calibri"/>
        <family val="2"/>
      </rPr>
      <t>ventil</t>
    </r>
    <r>
      <rPr>
        <sz val="10"/>
        <rFont val="Calibri"/>
        <family val="2"/>
      </rPr>
      <t xml:space="preserve">  </t>
    </r>
    <r>
      <rPr>
        <b/>
        <sz val="10"/>
        <rFont val="Calibri"/>
        <family val="2"/>
      </rPr>
      <t>s</t>
    </r>
    <r>
      <rPr>
        <sz val="10"/>
        <rFont val="Calibri"/>
        <family val="2"/>
      </rPr>
      <t xml:space="preserve"> </t>
    </r>
    <r>
      <rPr>
        <b/>
        <sz val="10"/>
        <rFont val="Calibri"/>
        <family val="2"/>
      </rPr>
      <t>prirubnicama</t>
    </r>
  </si>
  <si>
    <r>
      <rPr>
        <b/>
        <sz val="10"/>
        <rFont val="Calibri"/>
        <family val="2"/>
      </rPr>
      <t>Kuglaste</t>
    </r>
    <r>
      <rPr>
        <sz val="10"/>
        <rFont val="Calibri"/>
        <family val="2"/>
      </rPr>
      <t xml:space="preserve"> </t>
    </r>
    <r>
      <rPr>
        <b/>
        <sz val="10"/>
        <rFont val="Calibri"/>
        <family val="2"/>
      </rPr>
      <t>slavine</t>
    </r>
  </si>
  <si>
    <r>
      <rPr>
        <sz val="10"/>
        <rFont val="Calibri"/>
        <family val="2"/>
      </rPr>
      <t>Dobava i montaža kuglaste slavine PN6. R 3/4", sa svim materijalom potrebnim za montažu</t>
    </r>
  </si>
  <si>
    <r>
      <rPr>
        <b/>
        <sz val="10"/>
        <rFont val="Calibri"/>
        <family val="2"/>
      </rPr>
      <t>Slavina</t>
    </r>
    <r>
      <rPr>
        <sz val="10"/>
        <rFont val="Calibri"/>
        <family val="2"/>
      </rPr>
      <t xml:space="preserve"> </t>
    </r>
    <r>
      <rPr>
        <b/>
        <sz val="10"/>
        <rFont val="Calibri"/>
        <family val="2"/>
      </rPr>
      <t>za</t>
    </r>
    <r>
      <rPr>
        <sz val="10"/>
        <rFont val="Calibri"/>
        <family val="2"/>
      </rPr>
      <t xml:space="preserve"> </t>
    </r>
    <r>
      <rPr>
        <b/>
        <sz val="10"/>
        <rFont val="Calibri"/>
        <family val="2"/>
      </rPr>
      <t>punjenje</t>
    </r>
    <r>
      <rPr>
        <sz val="10"/>
        <rFont val="Calibri"/>
        <family val="2"/>
      </rPr>
      <t xml:space="preserve"> </t>
    </r>
    <r>
      <rPr>
        <b/>
        <sz val="10"/>
        <rFont val="Calibri"/>
        <family val="2"/>
      </rPr>
      <t>i</t>
    </r>
    <r>
      <rPr>
        <sz val="10"/>
        <rFont val="Calibri"/>
        <family val="2"/>
      </rPr>
      <t xml:space="preserve"> </t>
    </r>
    <r>
      <rPr>
        <b/>
        <sz val="10"/>
        <rFont val="Calibri"/>
        <family val="2"/>
      </rPr>
      <t>pražnjenje</t>
    </r>
  </si>
  <si>
    <r>
      <rPr>
        <sz val="10"/>
        <rFont val="Calibri"/>
        <family val="2"/>
      </rPr>
      <t>Dobava,   prijenos    i   montaža    slavine   za   punjenje   i pražnjenje  1"., sa svim materijalom potrebnim za montažu</t>
    </r>
  </si>
  <si>
    <r>
      <rPr>
        <b/>
        <sz val="10"/>
        <rFont val="Calibri"/>
        <family val="2"/>
      </rPr>
      <t>Visoko</t>
    </r>
    <r>
      <rPr>
        <sz val="10"/>
        <rFont val="Calibri"/>
        <family val="2"/>
      </rPr>
      <t xml:space="preserve"> </t>
    </r>
    <r>
      <rPr>
        <b/>
        <sz val="10"/>
        <rFont val="Calibri"/>
        <family val="2"/>
      </rPr>
      <t>učinkoviti</t>
    </r>
    <r>
      <rPr>
        <sz val="10"/>
        <rFont val="Calibri"/>
        <family val="2"/>
      </rPr>
      <t xml:space="preserve"> </t>
    </r>
    <r>
      <rPr>
        <b/>
        <sz val="10"/>
        <rFont val="Calibri"/>
        <family val="2"/>
      </rPr>
      <t>automatski</t>
    </r>
    <r>
      <rPr>
        <sz val="10"/>
        <rFont val="Calibri"/>
        <family val="2"/>
      </rPr>
      <t xml:space="preserve"> </t>
    </r>
    <r>
      <rPr>
        <b/>
        <sz val="10"/>
        <rFont val="Calibri"/>
        <family val="2"/>
      </rPr>
      <t>odzračni</t>
    </r>
    <r>
      <rPr>
        <sz val="10"/>
        <rFont val="Calibri"/>
        <family val="2"/>
      </rPr>
      <t xml:space="preserve"> </t>
    </r>
    <r>
      <rPr>
        <b/>
        <sz val="10"/>
        <rFont val="Calibri"/>
        <family val="2"/>
      </rPr>
      <t>ventil</t>
    </r>
  </si>
  <si>
    <r>
      <rPr>
        <sz val="10"/>
        <rFont val="Calibri"/>
        <family val="2"/>
      </rPr>
      <t>Dobava,     prijenos     i     montaža     visoko     učinkovitog automatskog   odzračnog   ventila   velikog   volumena   za sustav   hlađenja,   s   zaštitom   od   kapanja   i   curenja. Područje rada od -10 °C do + 110 °C, nazivnog tlaka PN
10. Dodatak antifriza do 50%., R 3/4'' sa svim matrijalom potrebnim za montažu. ugradnja prema potrebi na instalaicji, obračun prema stvarno utrošenom</t>
    </r>
  </si>
  <si>
    <r>
      <rPr>
        <b/>
        <sz val="10"/>
        <rFont val="Calibri"/>
        <family val="2"/>
      </rPr>
      <t>Odzračna</t>
    </r>
    <r>
      <rPr>
        <sz val="10"/>
        <rFont val="Calibri"/>
        <family val="2"/>
      </rPr>
      <t xml:space="preserve"> </t>
    </r>
    <r>
      <rPr>
        <b/>
        <sz val="10"/>
        <rFont val="Calibri"/>
        <family val="2"/>
      </rPr>
      <t>posuda</t>
    </r>
  </si>
  <si>
    <r>
      <rPr>
        <sz val="10"/>
        <rFont val="Calibri"/>
        <family val="2"/>
      </rPr>
      <t>Dobava, prijenos i montaža odzračne posude Ø 133 x 4,0 dužine  250  mm  komplet  sa  kuglastom  slavinom  R  ½“  i odzračnim vodom Ø 21,3 x 2,0 dužine do 2 m., sa svim materijalom potrebnim za montažu ugradnja prema potrebi na instalaicji, obračun prema stvarno utrošenom</t>
    </r>
  </si>
  <si>
    <r>
      <rPr>
        <b/>
        <sz val="10"/>
        <rFont val="Calibri"/>
        <family val="2"/>
      </rPr>
      <t>Manometar</t>
    </r>
  </si>
  <si>
    <r>
      <rPr>
        <b/>
        <sz val="10"/>
        <rFont val="Calibri"/>
        <family val="2"/>
      </rPr>
      <t>Termometar</t>
    </r>
  </si>
  <si>
    <r>
      <rPr>
        <b/>
        <sz val="10"/>
        <rFont val="Calibri"/>
        <family val="2"/>
      </rPr>
      <t>Čelične</t>
    </r>
    <r>
      <rPr>
        <sz val="10"/>
        <rFont val="Calibri"/>
        <family val="2"/>
      </rPr>
      <t xml:space="preserve"> </t>
    </r>
    <r>
      <rPr>
        <b/>
        <sz val="10"/>
        <rFont val="Calibri"/>
        <family val="2"/>
      </rPr>
      <t>bešavne</t>
    </r>
    <r>
      <rPr>
        <sz val="10"/>
        <rFont val="Calibri"/>
        <family val="2"/>
      </rPr>
      <t xml:space="preserve"> </t>
    </r>
    <r>
      <rPr>
        <b/>
        <sz val="10"/>
        <rFont val="Calibri"/>
        <family val="2"/>
      </rPr>
      <t>cijevi</t>
    </r>
  </si>
  <si>
    <r>
      <rPr>
        <b/>
        <sz val="10"/>
        <rFont val="Calibri"/>
        <family val="2"/>
      </rPr>
      <t>Toplinska</t>
    </r>
    <r>
      <rPr>
        <sz val="10"/>
        <rFont val="Calibri"/>
        <family val="2"/>
      </rPr>
      <t xml:space="preserve"> </t>
    </r>
    <r>
      <rPr>
        <b/>
        <sz val="10"/>
        <rFont val="Calibri"/>
        <family val="2"/>
      </rPr>
      <t>izolacija</t>
    </r>
    <r>
      <rPr>
        <sz val="10"/>
        <rFont val="Calibri"/>
        <family val="2"/>
      </rPr>
      <t xml:space="preserve">  </t>
    </r>
    <r>
      <rPr>
        <b/>
        <sz val="10"/>
        <rFont val="Calibri"/>
        <family val="2"/>
      </rPr>
      <t>cijevi</t>
    </r>
    <r>
      <rPr>
        <sz val="10"/>
        <rFont val="Calibri"/>
        <family val="2"/>
      </rPr>
      <t xml:space="preserve"> </t>
    </r>
    <r>
      <rPr>
        <b/>
        <sz val="10"/>
        <rFont val="Calibri"/>
        <family val="2"/>
      </rPr>
      <t>u</t>
    </r>
    <r>
      <rPr>
        <sz val="10"/>
        <rFont val="Calibri"/>
        <family val="2"/>
      </rPr>
      <t xml:space="preserve"> </t>
    </r>
    <r>
      <rPr>
        <b/>
        <sz val="10"/>
        <rFont val="Calibri"/>
        <family val="2"/>
      </rPr>
      <t>vanjskom</t>
    </r>
    <r>
      <rPr>
        <sz val="10"/>
        <rFont val="Calibri"/>
        <family val="2"/>
      </rPr>
      <t xml:space="preserve"> </t>
    </r>
    <r>
      <rPr>
        <b/>
        <sz val="10"/>
        <rFont val="Calibri"/>
        <family val="2"/>
      </rPr>
      <t>prostoru</t>
    </r>
  </si>
  <si>
    <r>
      <t>Dobava   izolacije   debljine   5   cm   prethodno   izoliranog cjevovoda u vanjskom prostoru  i oblaganje izolacijom od kamene  vune  s  okomito  orijentiranim   vlaknima,  klase reakcije  na  požar  Ao  prema  HRN  EN13501,  toplinske prodljivosti  λ</t>
    </r>
    <r>
      <rPr>
        <vertAlign val="subscript"/>
        <sz val="10"/>
        <rFont val="Calibri"/>
        <family val="2"/>
      </rPr>
      <t>m(10°C)</t>
    </r>
    <r>
      <rPr>
        <sz val="10"/>
        <rFont val="Calibri"/>
        <family val="2"/>
      </rPr>
      <t>≤0,035W/mK,  te  nazivne  gustoće  85 kg/m</t>
    </r>
    <r>
      <rPr>
        <vertAlign val="superscript"/>
        <sz val="10"/>
        <rFont val="Calibri"/>
        <family val="2"/>
      </rPr>
      <t>3</t>
    </r>
    <r>
      <rPr>
        <sz val="10"/>
        <rFont val="Calibri"/>
        <family val="2"/>
      </rPr>
      <t>. Stavka uključuje zaštitu izolacije Al limom debljine 0,8  mm  po  cijeloj  svojoj  duljini.  Komplet  s  potrebnim materijalom  za  montažu  (originalno  ljepilo,  samoljepive
trake.).</t>
    </r>
  </si>
  <si>
    <r>
      <rPr>
        <b/>
        <sz val="10"/>
        <rFont val="Calibri"/>
        <family val="2"/>
      </rPr>
      <t>Čelični</t>
    </r>
    <r>
      <rPr>
        <sz val="10"/>
        <rFont val="Calibri"/>
        <family val="2"/>
      </rPr>
      <t xml:space="preserve"> </t>
    </r>
    <r>
      <rPr>
        <b/>
        <sz val="10"/>
        <rFont val="Calibri"/>
        <family val="2"/>
      </rPr>
      <t>profili</t>
    </r>
    <r>
      <rPr>
        <sz val="10"/>
        <rFont val="Calibri"/>
        <family val="2"/>
      </rPr>
      <t xml:space="preserve"> </t>
    </r>
    <r>
      <rPr>
        <b/>
        <sz val="10"/>
        <rFont val="Calibri"/>
        <family val="2"/>
      </rPr>
      <t>za</t>
    </r>
    <r>
      <rPr>
        <sz val="10"/>
        <rFont val="Calibri"/>
        <family val="2"/>
      </rPr>
      <t xml:space="preserve"> </t>
    </r>
    <r>
      <rPr>
        <b/>
        <sz val="10"/>
        <rFont val="Calibri"/>
        <family val="2"/>
      </rPr>
      <t>izradu</t>
    </r>
    <r>
      <rPr>
        <sz val="10"/>
        <rFont val="Calibri"/>
        <family val="2"/>
      </rPr>
      <t xml:space="preserve"> </t>
    </r>
    <r>
      <rPr>
        <b/>
        <sz val="10"/>
        <rFont val="Calibri"/>
        <family val="2"/>
      </rPr>
      <t>nosača</t>
    </r>
    <r>
      <rPr>
        <sz val="10"/>
        <rFont val="Calibri"/>
        <family val="2"/>
      </rPr>
      <t xml:space="preserve"> </t>
    </r>
    <r>
      <rPr>
        <b/>
        <sz val="10"/>
        <rFont val="Calibri"/>
        <family val="2"/>
      </rPr>
      <t>opreme</t>
    </r>
    <r>
      <rPr>
        <sz val="10"/>
        <rFont val="Calibri"/>
        <family val="2"/>
      </rPr>
      <t xml:space="preserve"> </t>
    </r>
    <r>
      <rPr>
        <b/>
        <sz val="10"/>
        <rFont val="Calibri"/>
        <family val="2"/>
      </rPr>
      <t>i</t>
    </r>
    <r>
      <rPr>
        <sz val="10"/>
        <rFont val="Calibri"/>
        <family val="2"/>
      </rPr>
      <t xml:space="preserve"> </t>
    </r>
    <r>
      <rPr>
        <b/>
        <sz val="10"/>
        <rFont val="Calibri"/>
        <family val="2"/>
      </rPr>
      <t>cijevi</t>
    </r>
  </si>
  <si>
    <r>
      <rPr>
        <sz val="10"/>
        <rFont val="Calibri"/>
        <family val="2"/>
      </rPr>
      <t>Dobava,   prijenos   i   montaža   raznih   čeličnih   profila   za izradu nosača opreme i cijevi, rezanih na potrebne dužine i  sastavljani  zavarivanjem  -  čišćenje  do  metalnog  sjaja, temeljni premaz ( 2 x ) i bojanje sa bojom na bazi epoksi smola ( 2 x ) u RAL boji po odabiru Investitora. U cijeni je i   završno   bojanje   nosača   u   RAL   boji   po   odabiru Investitora nakon završene montaže opreme. Obaveza je izvođača   izraditi   radioničku   dokumentaciju   nosača   i ovjesa.</t>
    </r>
  </si>
  <si>
    <r>
      <rPr>
        <b/>
        <sz val="10"/>
        <rFont val="Calibri"/>
        <family val="2"/>
      </rPr>
      <t>Sitni</t>
    </r>
    <r>
      <rPr>
        <sz val="10"/>
        <rFont val="Calibri"/>
        <family val="2"/>
      </rPr>
      <t xml:space="preserve"> </t>
    </r>
    <r>
      <rPr>
        <b/>
        <sz val="10"/>
        <rFont val="Calibri"/>
        <family val="2"/>
      </rPr>
      <t>montažni</t>
    </r>
    <r>
      <rPr>
        <sz val="10"/>
        <rFont val="Calibri"/>
        <family val="2"/>
      </rPr>
      <t xml:space="preserve"> </t>
    </r>
    <r>
      <rPr>
        <b/>
        <sz val="10"/>
        <rFont val="Calibri"/>
        <family val="2"/>
      </rPr>
      <t>i</t>
    </r>
    <r>
      <rPr>
        <sz val="10"/>
        <rFont val="Calibri"/>
        <family val="2"/>
      </rPr>
      <t xml:space="preserve"> </t>
    </r>
    <r>
      <rPr>
        <b/>
        <sz val="10"/>
        <rFont val="Calibri"/>
        <family val="2"/>
      </rPr>
      <t>potrošni</t>
    </r>
    <r>
      <rPr>
        <sz val="10"/>
        <rFont val="Calibri"/>
        <family val="2"/>
      </rPr>
      <t xml:space="preserve"> </t>
    </r>
    <r>
      <rPr>
        <b/>
        <sz val="10"/>
        <rFont val="Calibri"/>
        <family val="2"/>
      </rPr>
      <t>materijal</t>
    </r>
  </si>
  <si>
    <r>
      <rPr>
        <sz val="10"/>
        <rFont val="Calibri"/>
        <family val="2"/>
      </rPr>
      <t>Sitni  potrošni  materijal  kao  žica  za  zavarivanje,  kisik, acetilen,  argon,  ostali  plinovi,  elektrode  za  elektrolučno zavarivanje,  rezne  i  brusne  ploče,  koljena,  t-  komadi  i redukcije  malih  dimenzija,  holenderi,  kolčaci,  nazuvice, čepovi,  brtve,  kudjelja,  teflonska  traka,  firnajz,  maziva, vijci za lim i drvo, tipli, kistovi, boje, razrjeđivač, silikonski i drugi  kitovi,  neoprenska  i  ostala  ljepila,  gips  ili  slična punila,  obujmice,  šelne,  podložne  pločice,  rascijepljene podložne   pločice,   pričvrsni   materijal,   proturne   cijevi, okruglo  željezo,  plosnato  željezo,  navojne  šipke,  čelične perforirane  trake  za  zavješenja,  vijci,  matice,  gorivo  za pogon  alata  i  ostali  nespecificirani  materijal  potreban  za montažu.</t>
    </r>
  </si>
  <si>
    <r>
      <rPr>
        <b/>
        <sz val="10"/>
        <rFont val="Calibri"/>
        <family val="2"/>
      </rPr>
      <t>Tlačna</t>
    </r>
    <r>
      <rPr>
        <sz val="10"/>
        <rFont val="Calibri"/>
        <family val="2"/>
      </rPr>
      <t xml:space="preserve"> </t>
    </r>
    <r>
      <rPr>
        <b/>
        <sz val="10"/>
        <rFont val="Calibri"/>
        <family val="2"/>
      </rPr>
      <t>proba</t>
    </r>
    <r>
      <rPr>
        <sz val="10"/>
        <rFont val="Calibri"/>
        <family val="2"/>
      </rPr>
      <t xml:space="preserve"> </t>
    </r>
    <r>
      <rPr>
        <b/>
        <sz val="10"/>
        <rFont val="Calibri"/>
        <family val="2"/>
      </rPr>
      <t>instalacije</t>
    </r>
    <r>
      <rPr>
        <sz val="10"/>
        <rFont val="Calibri"/>
        <family val="2"/>
      </rPr>
      <t xml:space="preserve"> </t>
    </r>
    <r>
      <rPr>
        <b/>
        <sz val="10"/>
        <rFont val="Calibri"/>
        <family val="2"/>
      </rPr>
      <t>hlađenja</t>
    </r>
  </si>
  <si>
    <r>
      <rPr>
        <sz val="10"/>
        <rFont val="Calibri"/>
        <family val="2"/>
      </rPr>
      <t>Tlačna proba instalacije hlađenja hladnom vodom tlaka 6 bara  u  trajanju  od  6  sati  i  izdavanje  uvjerenja,  puštanje opreme     u     rad     od     strane     ovlaštenih     servisera, funkcionalna proba s medijom radne temperature, probni pogon,    regulacija    uređaja    i    kompletne    instalacije, obučavanje  korisnika  za  rad  s  instalacijom  i  pripremno
završni radovi</t>
    </r>
  </si>
  <si>
    <r>
      <rPr>
        <sz val="10"/>
        <rFont val="Calibri"/>
        <family val="2"/>
      </rPr>
      <t>Označavanje    smjera    strujanja   fluida   u   cjevovodima odgovarajućim  plavim  i  crvenim  strelicama  izrađeno  od plastične  samoljepljive  folije  te  obilježavanje  strojarnice sa svim propisanim oznakama i naljepnicama.</t>
    </r>
  </si>
  <si>
    <t xml:space="preserve">Predmet: Dobava i montaža rashladnika vode </t>
  </si>
  <si>
    <t>Jedinična cijena bez PDV (€)</t>
  </si>
  <si>
    <t xml:space="preserve">Ukupni cijena s PDVom (€) </t>
  </si>
  <si>
    <t>PDV:</t>
  </si>
  <si>
    <t>Ukupno s PDVom:</t>
  </si>
  <si>
    <t>2.14.2.</t>
  </si>
  <si>
    <t>2.16.1</t>
  </si>
  <si>
    <t>2.20.</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</si>
</sst>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00\ &quot;kn&quot;"/>
    <numFmt numFmtId="175" formatCode="mmm/yyyy"/>
    <numFmt numFmtId="176" formatCode="#,##0.00_ ;[Red]\-#,##0.00\ "/>
    <numFmt numFmtId="177" formatCode="#,##0.000"/>
    <numFmt numFmtId="178" formatCode="#,##0.0"/>
    <numFmt numFmtId="179" formatCode="#,##0.00\ [$€-1]"/>
  </numFmts>
  <fonts count="42">
    <font>
      <sz val="11"/>
      <color theme="1"/>
      <name val="Calibri"/>
      <family val="2"/>
    </font>
    <font>
      <sz val="11"/>
      <color indexed="8"/>
      <name val="Calibri"/>
      <family val="2"/>
    </font>
    <font>
      <sz val="10"/>
      <name val="Arial"/>
      <family val="2"/>
    </font>
    <font>
      <sz val="8"/>
      <name val="Calibri"/>
      <family val="2"/>
    </font>
    <font>
      <b/>
      <sz val="10"/>
      <name val="Calibri"/>
      <family val="2"/>
    </font>
    <font>
      <sz val="10"/>
      <name val="Calibri"/>
      <family val="2"/>
    </font>
    <font>
      <sz val="9"/>
      <name val="Arial"/>
      <family val="2"/>
    </font>
    <font>
      <vertAlign val="subscript"/>
      <sz val="10"/>
      <name val="Calibri"/>
      <family val="2"/>
    </font>
    <font>
      <vertAlign val="superscript"/>
      <sz val="10"/>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i/>
      <sz val="10"/>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FFFFFF"/>
        <bgColor indexed="64"/>
      </patternFill>
    </fill>
    <fill>
      <patternFill patternType="solid">
        <fgColor theme="0" tint="-0.1499900072813034"/>
        <bgColor indexed="64"/>
      </patternFill>
    </fill>
    <fill>
      <patternFill patternType="solid">
        <fgColor rgb="FFFFFF0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0" fillId="20" borderId="1" applyNumberFormat="0" applyFont="0" applyAlignment="0" applyProtection="0"/>
    <xf numFmtId="0" fontId="27"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8" fillId="28" borderId="2" applyNumberFormat="0" applyAlignment="0" applyProtection="0"/>
    <xf numFmtId="0" fontId="29" fillId="28" borderId="3" applyNumberFormat="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0" fillId="0" borderId="0">
      <alignment/>
      <protection/>
    </xf>
    <xf numFmtId="0" fontId="35" fillId="30"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36" fillId="0" borderId="7" applyNumberFormat="0" applyFill="0" applyAlignment="0" applyProtection="0"/>
    <xf numFmtId="0" fontId="37" fillId="31" borderId="8"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0">
    <xf numFmtId="0" fontId="0" fillId="0" borderId="0" xfId="0" applyFont="1" applyAlignment="1">
      <alignment/>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55" applyFont="1" applyBorder="1" applyAlignment="1">
      <alignment horizontal="center" vertical="center" wrapText="1"/>
      <protection/>
    </xf>
    <xf numFmtId="0" fontId="4" fillId="0" borderId="10" xfId="55" applyNumberFormat="1" applyFont="1" applyFill="1" applyBorder="1" applyAlignment="1">
      <alignment horizontal="center" vertical="center" wrapText="1"/>
      <protection/>
    </xf>
    <xf numFmtId="49" fontId="5" fillId="0" borderId="10" xfId="53" applyNumberFormat="1" applyFont="1" applyBorder="1" applyAlignment="1">
      <alignment horizontal="justify" vertical="center" wrapText="1"/>
      <protection/>
    </xf>
    <xf numFmtId="0" fontId="4" fillId="0" borderId="10" xfId="55" applyFont="1" applyBorder="1" applyAlignment="1">
      <alignment horizontal="center" vertical="center" wrapText="1"/>
      <protection/>
    </xf>
    <xf numFmtId="49" fontId="4" fillId="0" borderId="10" xfId="55" applyNumberFormat="1" applyFont="1" applyBorder="1" applyAlignment="1">
      <alignment vertical="center" wrapText="1"/>
      <protection/>
    </xf>
    <xf numFmtId="49" fontId="5" fillId="0" borderId="10" xfId="55" applyNumberFormat="1" applyFont="1" applyBorder="1" applyAlignment="1">
      <alignment vertical="center" wrapText="1"/>
      <protection/>
    </xf>
    <xf numFmtId="4" fontId="5" fillId="0" borderId="10" xfId="0" applyNumberFormat="1" applyFont="1" applyBorder="1" applyAlignment="1">
      <alignment horizontal="center" vertical="center" wrapText="1"/>
    </xf>
    <xf numFmtId="2" fontId="5" fillId="0" borderId="10" xfId="55" applyNumberFormat="1" applyFont="1" applyFill="1" applyBorder="1" applyAlignment="1">
      <alignment horizontal="left" vertical="center" wrapText="1"/>
      <protection/>
    </xf>
    <xf numFmtId="0" fontId="5" fillId="0" borderId="0" xfId="0" applyFont="1" applyAlignment="1">
      <alignment/>
    </xf>
    <xf numFmtId="176" fontId="5" fillId="0" borderId="10" xfId="0" applyNumberFormat="1" applyFont="1" applyFill="1" applyBorder="1" applyAlignment="1">
      <alignment horizontal="left" vertical="center" wrapText="1"/>
    </xf>
    <xf numFmtId="0" fontId="4" fillId="0" borderId="10" xfId="0" applyFont="1" applyBorder="1" applyAlignment="1">
      <alignment horizontal="left" vertical="center" wrapText="1"/>
    </xf>
    <xf numFmtId="4" fontId="5" fillId="0" borderId="10" xfId="0" applyNumberFormat="1" applyFont="1" applyBorder="1" applyAlignment="1">
      <alignment vertical="center"/>
    </xf>
    <xf numFmtId="4" fontId="4" fillId="0" borderId="10" xfId="0" applyNumberFormat="1" applyFont="1" applyBorder="1" applyAlignment="1">
      <alignment vertical="center"/>
    </xf>
    <xf numFmtId="0" fontId="4" fillId="0" borderId="0" xfId="0" applyFont="1" applyAlignment="1">
      <alignment/>
    </xf>
    <xf numFmtId="49" fontId="5" fillId="0" borderId="0" xfId="0" applyNumberFormat="1" applyFont="1" applyAlignment="1">
      <alignment/>
    </xf>
    <xf numFmtId="0" fontId="5" fillId="0" borderId="0" xfId="0" applyFont="1" applyAlignment="1">
      <alignment horizontal="center"/>
    </xf>
    <xf numFmtId="4" fontId="5" fillId="0" borderId="0" xfId="0" applyNumberFormat="1" applyFont="1" applyAlignment="1">
      <alignment/>
    </xf>
    <xf numFmtId="49" fontId="5" fillId="0" borderId="10" xfId="55" applyNumberFormat="1" applyFont="1" applyBorder="1" applyAlignment="1">
      <alignment horizontal="center" vertical="center" wrapText="1"/>
      <protection/>
    </xf>
    <xf numFmtId="49" fontId="4" fillId="0" borderId="10" xfId="55" applyNumberFormat="1" applyFont="1" applyBorder="1" applyAlignment="1">
      <alignment horizontal="center" vertical="center" wrapText="1"/>
      <protection/>
    </xf>
    <xf numFmtId="0" fontId="5" fillId="0" borderId="10" xfId="0" applyFont="1" applyBorder="1" applyAlignment="1">
      <alignment vertical="center"/>
    </xf>
    <xf numFmtId="0" fontId="4" fillId="0" borderId="10" xfId="0" applyFont="1" applyBorder="1" applyAlignment="1">
      <alignment vertical="center" wrapText="1"/>
    </xf>
    <xf numFmtId="0" fontId="4" fillId="0" borderId="10" xfId="0" applyFont="1" applyBorder="1" applyAlignment="1">
      <alignment vertical="center"/>
    </xf>
    <xf numFmtId="0" fontId="4" fillId="0" borderId="10" xfId="0" applyFont="1" applyBorder="1" applyAlignment="1">
      <alignment horizontal="center" vertical="center"/>
    </xf>
    <xf numFmtId="0" fontId="5" fillId="0" borderId="10" xfId="0" applyFont="1" applyBorder="1" applyAlignment="1">
      <alignment vertical="center" wrapText="1"/>
    </xf>
    <xf numFmtId="0" fontId="5" fillId="0" borderId="10" xfId="0" applyFont="1" applyBorder="1" applyAlignment="1">
      <alignment horizontal="center" vertical="center"/>
    </xf>
    <xf numFmtId="0" fontId="4" fillId="33" borderId="10" xfId="0"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176" fontId="6" fillId="0" borderId="10" xfId="0" applyNumberFormat="1" applyFont="1" applyFill="1" applyBorder="1" applyAlignment="1">
      <alignment horizontal="left" vertical="center" wrapText="1"/>
    </xf>
    <xf numFmtId="0" fontId="5" fillId="0" borderId="10" xfId="0"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Border="1" applyAlignment="1">
      <alignment/>
    </xf>
    <xf numFmtId="3" fontId="5" fillId="0" borderId="10" xfId="0" applyNumberFormat="1" applyFont="1" applyBorder="1" applyAlignment="1">
      <alignment horizontal="center" vertical="center" wrapText="1"/>
    </xf>
    <xf numFmtId="49" fontId="5" fillId="34" borderId="10" xfId="0" applyNumberFormat="1" applyFont="1" applyFill="1" applyBorder="1" applyAlignment="1">
      <alignment vertical="center"/>
    </xf>
    <xf numFmtId="0" fontId="4" fillId="34" borderId="10" xfId="0" applyFont="1" applyFill="1" applyBorder="1" applyAlignment="1">
      <alignment vertical="center"/>
    </xf>
    <xf numFmtId="0" fontId="5" fillId="34" borderId="10" xfId="0" applyFont="1" applyFill="1" applyBorder="1" applyAlignment="1">
      <alignment vertical="center"/>
    </xf>
    <xf numFmtId="0" fontId="5" fillId="34" borderId="10" xfId="0" applyFont="1" applyFill="1" applyBorder="1" applyAlignment="1">
      <alignment horizontal="center" vertical="center"/>
    </xf>
    <xf numFmtId="4" fontId="5" fillId="34" borderId="10" xfId="0" applyNumberFormat="1" applyFont="1" applyFill="1" applyBorder="1" applyAlignment="1">
      <alignment vertical="center"/>
    </xf>
    <xf numFmtId="0" fontId="5" fillId="34" borderId="0" xfId="0" applyFont="1" applyFill="1" applyAlignment="1">
      <alignment/>
    </xf>
    <xf numFmtId="49" fontId="5" fillId="34" borderId="10" xfId="0" applyNumberFormat="1" applyFont="1" applyFill="1" applyBorder="1" applyAlignment="1">
      <alignment/>
    </xf>
    <xf numFmtId="0" fontId="5" fillId="34" borderId="10" xfId="0" applyFont="1" applyFill="1" applyBorder="1" applyAlignment="1">
      <alignment/>
    </xf>
    <xf numFmtId="0" fontId="5" fillId="34" borderId="10" xfId="0" applyFont="1" applyFill="1" applyBorder="1" applyAlignment="1">
      <alignment horizontal="center"/>
    </xf>
    <xf numFmtId="4" fontId="5" fillId="34" borderId="10" xfId="0" applyNumberFormat="1" applyFont="1" applyFill="1" applyBorder="1" applyAlignment="1">
      <alignment/>
    </xf>
    <xf numFmtId="0" fontId="4" fillId="35" borderId="10" xfId="0" applyFont="1" applyFill="1" applyBorder="1" applyAlignment="1">
      <alignment vertical="center" wrapText="1"/>
    </xf>
    <xf numFmtId="179" fontId="5" fillId="34" borderId="10" xfId="0" applyNumberFormat="1" applyFont="1" applyFill="1" applyBorder="1" applyAlignment="1">
      <alignment vertical="center"/>
    </xf>
    <xf numFmtId="179" fontId="5" fillId="34" borderId="10" xfId="0" applyNumberFormat="1" applyFont="1" applyFill="1" applyBorder="1" applyAlignment="1">
      <alignment/>
    </xf>
    <xf numFmtId="2" fontId="4" fillId="0" borderId="10" xfId="55" applyNumberFormat="1" applyFont="1" applyFill="1" applyBorder="1" applyAlignment="1">
      <alignment horizontal="left" vertical="center" wrapText="1"/>
      <protection/>
    </xf>
    <xf numFmtId="4" fontId="25" fillId="0" borderId="10" xfId="0" applyNumberFormat="1" applyFont="1" applyBorder="1" applyAlignment="1">
      <alignment horizontal="center" vertical="center"/>
    </xf>
  </cellXfs>
  <cellStyles count="53">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avadno 4" xfId="49"/>
    <cellStyle name="Neutralno" xfId="50"/>
    <cellStyle name="Normal 2" xfId="51"/>
    <cellStyle name="Normal 2 2" xfId="52"/>
    <cellStyle name="Normal 3" xfId="53"/>
    <cellStyle name="Normal 3 2" xfId="54"/>
    <cellStyle name="Normal_Sheet1" xfId="55"/>
    <cellStyle name="Percent" xfId="56"/>
    <cellStyle name="Povezana ćelija" xfId="57"/>
    <cellStyle name="Provjera ćelije" xfId="58"/>
    <cellStyle name="Tekst objašnjenja" xfId="59"/>
    <cellStyle name="Tekst upozorenja" xfId="60"/>
    <cellStyle name="Ukupni zbroj" xfId="61"/>
    <cellStyle name="Unos" xfId="62"/>
    <cellStyle name="Currency" xfId="63"/>
    <cellStyle name="Currency [0]" xfId="64"/>
    <cellStyle name="Comma" xfId="65"/>
    <cellStyle name="Comma [0]" xfId="66"/>
  </cellStyles>
  <dxfs count="2">
    <dxf>
      <fill>
        <patternFill patternType="solid">
          <fgColor rgb="FFE5B8B7"/>
          <bgColor rgb="FFE5B8B7"/>
        </patternFill>
      </fill>
    </dxf>
    <dxf>
      <fill>
        <patternFill patternType="solid">
          <fgColor rgb="FFE5B8B7"/>
          <bgColor rgb="FFE5B8B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03"/>
  <sheetViews>
    <sheetView showZeros="0" tabSelected="1" view="pageBreakPreview" zoomScaleSheetLayoutView="100" zoomScalePageLayoutView="0" workbookViewId="0" topLeftCell="A1">
      <selection activeCell="A91" sqref="A91"/>
    </sheetView>
  </sheetViews>
  <sheetFormatPr defaultColWidth="9.140625" defaultRowHeight="15"/>
  <cols>
    <col min="1" max="1" width="6.140625" style="17" bestFit="1" customWidth="1"/>
    <col min="2" max="2" width="95.421875" style="11" customWidth="1"/>
    <col min="3" max="3" width="10.140625" style="11" bestFit="1" customWidth="1"/>
    <col min="4" max="4" width="14.7109375" style="18" bestFit="1" customWidth="1"/>
    <col min="5" max="5" width="9.8515625" style="19" bestFit="1" customWidth="1"/>
    <col min="6" max="6" width="11.28125" style="19" bestFit="1" customWidth="1"/>
    <col min="7" max="16384" width="9.140625" style="11" customWidth="1"/>
  </cols>
  <sheetData>
    <row r="1" spans="1:6" ht="12.75">
      <c r="A1" s="22"/>
      <c r="B1" s="23" t="s">
        <v>58</v>
      </c>
      <c r="C1" s="24"/>
      <c r="D1" s="25"/>
      <c r="E1" s="14"/>
      <c r="F1" s="14"/>
    </row>
    <row r="2" spans="1:6" ht="12.75">
      <c r="A2" s="22"/>
      <c r="B2" s="23" t="s">
        <v>59</v>
      </c>
      <c r="C2" s="24"/>
      <c r="D2" s="25"/>
      <c r="E2" s="14"/>
      <c r="F2" s="14"/>
    </row>
    <row r="3" spans="1:6" ht="12.75">
      <c r="A3" s="22"/>
      <c r="B3" s="23"/>
      <c r="C3" s="24"/>
      <c r="D3" s="25"/>
      <c r="E3" s="14"/>
      <c r="F3" s="14"/>
    </row>
    <row r="4" spans="1:6" ht="12.75">
      <c r="A4" s="22"/>
      <c r="B4" s="45" t="s">
        <v>60</v>
      </c>
      <c r="C4" s="24"/>
      <c r="D4" s="25"/>
      <c r="E4" s="14"/>
      <c r="F4" s="14"/>
    </row>
    <row r="5" spans="1:6" ht="12.75">
      <c r="A5" s="22"/>
      <c r="B5" s="23"/>
      <c r="C5" s="24"/>
      <c r="D5" s="25"/>
      <c r="E5" s="14"/>
      <c r="F5" s="14"/>
    </row>
    <row r="6" spans="1:6" ht="12.75">
      <c r="A6" s="22"/>
      <c r="B6" s="23" t="s">
        <v>136</v>
      </c>
      <c r="C6" s="24"/>
      <c r="D6" s="25"/>
      <c r="E6" s="14"/>
      <c r="F6" s="14"/>
    </row>
    <row r="7" spans="1:6" ht="12.75">
      <c r="A7" s="22"/>
      <c r="B7" s="26"/>
      <c r="C7" s="22"/>
      <c r="D7" s="27"/>
      <c r="E7" s="49"/>
      <c r="F7" s="49"/>
    </row>
    <row r="8" spans="1:6" ht="156.75" customHeight="1">
      <c r="A8" s="28" t="s">
        <v>5</v>
      </c>
      <c r="B8" s="28" t="s">
        <v>6</v>
      </c>
      <c r="C8" s="28" t="s">
        <v>7</v>
      </c>
      <c r="D8" s="28" t="s">
        <v>0</v>
      </c>
      <c r="E8" s="29" t="s">
        <v>137</v>
      </c>
      <c r="F8" s="29" t="s">
        <v>138</v>
      </c>
    </row>
    <row r="9" spans="1:6" ht="17.25" customHeight="1">
      <c r="A9" s="1">
        <v>1</v>
      </c>
      <c r="B9" s="1">
        <v>2</v>
      </c>
      <c r="C9" s="1">
        <v>3</v>
      </c>
      <c r="D9" s="1">
        <v>4</v>
      </c>
      <c r="E9" s="34">
        <v>0</v>
      </c>
      <c r="F9" s="34">
        <v>6</v>
      </c>
    </row>
    <row r="10" spans="1:6" ht="17.25" customHeight="1">
      <c r="A10" s="1"/>
      <c r="B10" s="2" t="s">
        <v>8</v>
      </c>
      <c r="C10" s="2" t="s">
        <v>9</v>
      </c>
      <c r="D10" s="2">
        <v>1</v>
      </c>
      <c r="E10" s="9">
        <v>0</v>
      </c>
      <c r="F10" s="9"/>
    </row>
    <row r="11" spans="1:6" ht="17.25" customHeight="1">
      <c r="A11" s="1"/>
      <c r="B11" s="2"/>
      <c r="C11" s="2"/>
      <c r="D11" s="2"/>
      <c r="E11" s="9"/>
      <c r="F11" s="9"/>
    </row>
    <row r="12" spans="1:6" ht="17.25" customHeight="1">
      <c r="A12" s="1"/>
      <c r="B12" s="12" t="s">
        <v>108</v>
      </c>
      <c r="C12" s="2"/>
      <c r="D12" s="2"/>
      <c r="E12" s="9"/>
      <c r="F12" s="9"/>
    </row>
    <row r="13" spans="1:6" ht="17.25" customHeight="1">
      <c r="A13" s="1"/>
      <c r="B13" s="12" t="s">
        <v>109</v>
      </c>
      <c r="C13" s="2"/>
      <c r="D13" s="2"/>
      <c r="E13" s="9"/>
      <c r="F13" s="9"/>
    </row>
    <row r="14" spans="1:6" ht="17.25" customHeight="1">
      <c r="A14" s="1"/>
      <c r="B14" s="30"/>
      <c r="C14" s="2"/>
      <c r="D14" s="2"/>
      <c r="E14" s="9"/>
      <c r="F14" s="9"/>
    </row>
    <row r="15" spans="1:6" ht="17.25" customHeight="1">
      <c r="A15" s="1" t="s">
        <v>11</v>
      </c>
      <c r="B15" s="13" t="s">
        <v>12</v>
      </c>
      <c r="C15" s="2"/>
      <c r="D15" s="2"/>
      <c r="E15" s="9"/>
      <c r="F15" s="9"/>
    </row>
    <row r="16" spans="1:6" ht="33" customHeight="1">
      <c r="A16" s="20" t="s">
        <v>1</v>
      </c>
      <c r="B16" s="31" t="s">
        <v>110</v>
      </c>
      <c r="C16" s="2" t="s">
        <v>61</v>
      </c>
      <c r="D16" s="2">
        <v>1</v>
      </c>
      <c r="E16" s="14">
        <v>0</v>
      </c>
      <c r="F16" s="14">
        <f>E16*D16</f>
        <v>0</v>
      </c>
    </row>
    <row r="17" spans="1:6" ht="30.75" customHeight="1">
      <c r="A17" s="20" t="s">
        <v>2</v>
      </c>
      <c r="B17" s="32" t="s">
        <v>107</v>
      </c>
      <c r="C17" s="2" t="s">
        <v>61</v>
      </c>
      <c r="D17" s="2">
        <v>1</v>
      </c>
      <c r="E17" s="14">
        <v>0</v>
      </c>
      <c r="F17" s="14">
        <f>E17*D17</f>
        <v>0</v>
      </c>
    </row>
    <row r="18" spans="1:6" s="16" customFormat="1" ht="12.75">
      <c r="A18" s="20" t="s">
        <v>14</v>
      </c>
      <c r="B18" s="48" t="s">
        <v>26</v>
      </c>
      <c r="C18" s="4"/>
      <c r="D18" s="2"/>
      <c r="E18" s="15"/>
      <c r="F18" s="14">
        <f>E18*D18</f>
        <v>0</v>
      </c>
    </row>
    <row r="19" spans="1:6" s="16" customFormat="1" ht="63.75">
      <c r="A19" s="21" t="s">
        <v>94</v>
      </c>
      <c r="B19" s="10" t="s">
        <v>62</v>
      </c>
      <c r="C19" s="4" t="s">
        <v>61</v>
      </c>
      <c r="D19" s="2">
        <v>1</v>
      </c>
      <c r="E19" s="15">
        <v>0</v>
      </c>
      <c r="F19" s="14">
        <f>D19*E19</f>
        <v>0</v>
      </c>
    </row>
    <row r="20" spans="1:6" s="16" customFormat="1" ht="12.75">
      <c r="A20" s="21"/>
      <c r="B20" s="10"/>
      <c r="C20" s="4"/>
      <c r="D20" s="2"/>
      <c r="E20" s="15"/>
      <c r="F20" s="14"/>
    </row>
    <row r="21" spans="1:6" s="16" customFormat="1" ht="25.5">
      <c r="A21" s="21"/>
      <c r="B21" s="10" t="s">
        <v>63</v>
      </c>
      <c r="C21" s="4"/>
      <c r="D21" s="2"/>
      <c r="E21" s="15"/>
      <c r="F21" s="14"/>
    </row>
    <row r="22" spans="1:6" s="16" customFormat="1" ht="12.75">
      <c r="A22" s="21"/>
      <c r="B22" s="10" t="s">
        <v>64</v>
      </c>
      <c r="C22" s="4"/>
      <c r="D22" s="2"/>
      <c r="E22" s="15"/>
      <c r="F22" s="14"/>
    </row>
    <row r="23" spans="1:6" s="16" customFormat="1" ht="12.75">
      <c r="A23" s="21"/>
      <c r="B23" s="10" t="s">
        <v>65</v>
      </c>
      <c r="C23" s="4"/>
      <c r="D23" s="2"/>
      <c r="E23" s="15"/>
      <c r="F23" s="14"/>
    </row>
    <row r="24" spans="1:6" s="16" customFormat="1" ht="25.5">
      <c r="A24" s="21"/>
      <c r="B24" s="10" t="s">
        <v>66</v>
      </c>
      <c r="C24" s="4"/>
      <c r="D24" s="2"/>
      <c r="E24" s="15"/>
      <c r="F24" s="14"/>
    </row>
    <row r="25" spans="1:6" s="16" customFormat="1" ht="12.75">
      <c r="A25" s="21"/>
      <c r="B25" s="10" t="s">
        <v>67</v>
      </c>
      <c r="C25" s="4"/>
      <c r="D25" s="2"/>
      <c r="E25" s="15"/>
      <c r="F25" s="14"/>
    </row>
    <row r="26" spans="1:6" s="16" customFormat="1" ht="12.75">
      <c r="A26" s="21"/>
      <c r="B26" s="10" t="s">
        <v>68</v>
      </c>
      <c r="C26" s="4"/>
      <c r="D26" s="2"/>
      <c r="E26" s="15"/>
      <c r="F26" s="14"/>
    </row>
    <row r="27" spans="1:6" s="16" customFormat="1" ht="12.75">
      <c r="A27" s="21"/>
      <c r="B27" s="10" t="s">
        <v>69</v>
      </c>
      <c r="C27" s="4"/>
      <c r="D27" s="2"/>
      <c r="E27" s="15"/>
      <c r="F27" s="14"/>
    </row>
    <row r="28" spans="1:6" s="16" customFormat="1" ht="12.75">
      <c r="A28" s="21"/>
      <c r="B28" s="10" t="s">
        <v>70</v>
      </c>
      <c r="C28" s="4"/>
      <c r="D28" s="2"/>
      <c r="E28" s="15"/>
      <c r="F28" s="14"/>
    </row>
    <row r="29" spans="1:6" s="16" customFormat="1" ht="12.75">
      <c r="A29" s="21"/>
      <c r="B29" s="10" t="s">
        <v>71</v>
      </c>
      <c r="C29" s="4"/>
      <c r="D29" s="2"/>
      <c r="E29" s="15"/>
      <c r="F29" s="14"/>
    </row>
    <row r="30" spans="1:6" s="16" customFormat="1" ht="12.75">
      <c r="A30" s="21"/>
      <c r="B30" s="10" t="s">
        <v>72</v>
      </c>
      <c r="C30" s="4"/>
      <c r="D30" s="2"/>
      <c r="E30" s="15"/>
      <c r="F30" s="14"/>
    </row>
    <row r="31" spans="1:6" s="16" customFormat="1" ht="12.75">
      <c r="A31" s="21"/>
      <c r="B31" s="10" t="s">
        <v>73</v>
      </c>
      <c r="C31" s="4"/>
      <c r="D31" s="2"/>
      <c r="E31" s="15"/>
      <c r="F31" s="14"/>
    </row>
    <row r="32" spans="1:6" s="16" customFormat="1" ht="12.75">
      <c r="A32" s="21"/>
      <c r="B32" s="10" t="s">
        <v>74</v>
      </c>
      <c r="C32" s="4"/>
      <c r="D32" s="2"/>
      <c r="E32" s="15"/>
      <c r="F32" s="14"/>
    </row>
    <row r="33" spans="1:6" s="16" customFormat="1" ht="12.75">
      <c r="A33" s="21"/>
      <c r="B33" s="10" t="s">
        <v>75</v>
      </c>
      <c r="C33" s="4"/>
      <c r="D33" s="2"/>
      <c r="E33" s="15"/>
      <c r="F33" s="14"/>
    </row>
    <row r="34" spans="1:6" s="16" customFormat="1" ht="12.75">
      <c r="A34" s="21"/>
      <c r="B34" s="10" t="s">
        <v>76</v>
      </c>
      <c r="C34" s="4"/>
      <c r="D34" s="2"/>
      <c r="E34" s="15"/>
      <c r="F34" s="14"/>
    </row>
    <row r="35" spans="1:6" s="16" customFormat="1" ht="12.75">
      <c r="A35" s="21"/>
      <c r="B35" s="10" t="s">
        <v>77</v>
      </c>
      <c r="C35" s="4"/>
      <c r="D35" s="2"/>
      <c r="E35" s="15"/>
      <c r="F35" s="14"/>
    </row>
    <row r="36" spans="1:6" s="16" customFormat="1" ht="12.75">
      <c r="A36" s="21"/>
      <c r="B36" s="10" t="s">
        <v>78</v>
      </c>
      <c r="C36" s="4"/>
      <c r="D36" s="2"/>
      <c r="E36" s="15"/>
      <c r="F36" s="14"/>
    </row>
    <row r="37" spans="1:6" s="16" customFormat="1" ht="12.75">
      <c r="A37" s="21"/>
      <c r="B37" s="10" t="s">
        <v>79</v>
      </c>
      <c r="C37" s="4"/>
      <c r="D37" s="2"/>
      <c r="E37" s="15"/>
      <c r="F37" s="14"/>
    </row>
    <row r="38" spans="1:6" s="16" customFormat="1" ht="12.75">
      <c r="A38" s="21"/>
      <c r="B38" s="10" t="s">
        <v>80</v>
      </c>
      <c r="C38" s="4"/>
      <c r="D38" s="2"/>
      <c r="E38" s="15"/>
      <c r="F38" s="14"/>
    </row>
    <row r="39" spans="1:6" s="16" customFormat="1" ht="12.75">
      <c r="A39" s="21"/>
      <c r="B39" s="10" t="s">
        <v>81</v>
      </c>
      <c r="C39" s="33"/>
      <c r="D39" s="2"/>
      <c r="E39" s="15"/>
      <c r="F39" s="14"/>
    </row>
    <row r="40" spans="1:6" s="16" customFormat="1" ht="12.75">
      <c r="A40" s="21"/>
      <c r="B40" s="10" t="s">
        <v>82</v>
      </c>
      <c r="C40" s="4"/>
      <c r="D40" s="2"/>
      <c r="E40" s="15"/>
      <c r="F40" s="14"/>
    </row>
    <row r="41" spans="1:6" s="16" customFormat="1" ht="12.75">
      <c r="A41" s="21"/>
      <c r="B41" s="10" t="s">
        <v>83</v>
      </c>
      <c r="C41" s="4"/>
      <c r="D41" s="2"/>
      <c r="E41" s="15"/>
      <c r="F41" s="14"/>
    </row>
    <row r="42" spans="1:6" s="16" customFormat="1" ht="12.75">
      <c r="A42" s="21"/>
      <c r="B42" s="10"/>
      <c r="C42" s="4"/>
      <c r="D42" s="2"/>
      <c r="E42" s="15"/>
      <c r="F42" s="14"/>
    </row>
    <row r="43" spans="1:6" s="16" customFormat="1" ht="25.5">
      <c r="A43" s="21"/>
      <c r="B43" s="10" t="s">
        <v>84</v>
      </c>
      <c r="C43" s="4"/>
      <c r="D43" s="2"/>
      <c r="E43" s="15"/>
      <c r="F43" s="14"/>
    </row>
    <row r="44" spans="1:6" s="16" customFormat="1" ht="12.75">
      <c r="A44" s="21"/>
      <c r="B44" s="10" t="s">
        <v>85</v>
      </c>
      <c r="C44" s="4"/>
      <c r="D44" s="2"/>
      <c r="E44" s="15"/>
      <c r="F44" s="14"/>
    </row>
    <row r="45" spans="1:6" s="16" customFormat="1" ht="12.75">
      <c r="A45" s="21"/>
      <c r="B45" s="10" t="s">
        <v>86</v>
      </c>
      <c r="C45" s="4"/>
      <c r="D45" s="2"/>
      <c r="E45" s="15"/>
      <c r="F45" s="14"/>
    </row>
    <row r="46" spans="1:6" s="16" customFormat="1" ht="12.75">
      <c r="A46" s="21"/>
      <c r="B46" s="10" t="s">
        <v>87</v>
      </c>
      <c r="C46" s="4"/>
      <c r="D46" s="2"/>
      <c r="E46" s="15"/>
      <c r="F46" s="14"/>
    </row>
    <row r="47" spans="1:6" s="16" customFormat="1" ht="12.75">
      <c r="A47" s="21"/>
      <c r="B47" s="10"/>
      <c r="C47" s="4"/>
      <c r="D47" s="2"/>
      <c r="E47" s="15"/>
      <c r="F47" s="14"/>
    </row>
    <row r="48" spans="1:6" s="16" customFormat="1" ht="12.75">
      <c r="A48" s="21"/>
      <c r="B48" s="10" t="s">
        <v>88</v>
      </c>
      <c r="C48" s="4"/>
      <c r="D48" s="2"/>
      <c r="E48" s="15"/>
      <c r="F48" s="14"/>
    </row>
    <row r="49" spans="1:6" s="16" customFormat="1" ht="12.75">
      <c r="A49" s="21"/>
      <c r="B49" s="10" t="s">
        <v>89</v>
      </c>
      <c r="C49" s="4"/>
      <c r="D49" s="2"/>
      <c r="E49" s="15"/>
      <c r="F49" s="14"/>
    </row>
    <row r="50" spans="1:6" s="16" customFormat="1" ht="12.75">
      <c r="A50" s="21"/>
      <c r="B50" s="10" t="s">
        <v>90</v>
      </c>
      <c r="C50" s="4"/>
      <c r="D50" s="2"/>
      <c r="E50" s="15"/>
      <c r="F50" s="14"/>
    </row>
    <row r="51" spans="1:6" s="16" customFormat="1" ht="12.75">
      <c r="A51" s="21"/>
      <c r="B51" s="10" t="s">
        <v>91</v>
      </c>
      <c r="C51" s="4"/>
      <c r="D51" s="2"/>
      <c r="E51" s="15"/>
      <c r="F51" s="14"/>
    </row>
    <row r="52" spans="1:6" s="16" customFormat="1" ht="12.75">
      <c r="A52" s="21"/>
      <c r="B52" s="10" t="s">
        <v>92</v>
      </c>
      <c r="C52" s="4"/>
      <c r="D52" s="2"/>
      <c r="E52" s="15"/>
      <c r="F52" s="14"/>
    </row>
    <row r="53" spans="1:6" s="16" customFormat="1" ht="12.75">
      <c r="A53" s="21"/>
      <c r="B53" s="10" t="s">
        <v>93</v>
      </c>
      <c r="C53" s="6"/>
      <c r="D53" s="1"/>
      <c r="E53" s="15">
        <v>0</v>
      </c>
      <c r="F53" s="14"/>
    </row>
    <row r="54" spans="1:6" ht="12.75">
      <c r="A54" s="20"/>
      <c r="B54" s="5"/>
      <c r="C54" s="6"/>
      <c r="D54" s="1"/>
      <c r="E54" s="14">
        <v>0</v>
      </c>
      <c r="F54" s="14">
        <f aca="true" t="shared" si="0" ref="F54:F93">E54*D54</f>
        <v>0</v>
      </c>
    </row>
    <row r="55" spans="1:6" ht="12.75">
      <c r="A55" s="20" t="s">
        <v>15</v>
      </c>
      <c r="B55" s="31" t="s">
        <v>111</v>
      </c>
      <c r="C55" s="6" t="s">
        <v>9</v>
      </c>
      <c r="D55" s="1">
        <v>1</v>
      </c>
      <c r="E55" s="14">
        <v>0</v>
      </c>
      <c r="F55" s="14">
        <f t="shared" si="0"/>
        <v>0</v>
      </c>
    </row>
    <row r="56" spans="1:6" ht="12.75">
      <c r="A56" s="20" t="s">
        <v>31</v>
      </c>
      <c r="B56" s="31" t="s">
        <v>45</v>
      </c>
      <c r="C56" s="6"/>
      <c r="D56" s="1"/>
      <c r="E56" s="14">
        <v>0</v>
      </c>
      <c r="F56" s="14">
        <f t="shared" si="0"/>
        <v>0</v>
      </c>
    </row>
    <row r="57" spans="1:6" ht="12.75">
      <c r="A57" s="20" t="s">
        <v>16</v>
      </c>
      <c r="B57" s="31" t="s">
        <v>112</v>
      </c>
      <c r="C57" s="6" t="s">
        <v>13</v>
      </c>
      <c r="D57" s="1">
        <v>2</v>
      </c>
      <c r="E57" s="14">
        <v>0</v>
      </c>
      <c r="F57" s="14">
        <f t="shared" si="0"/>
        <v>0</v>
      </c>
    </row>
    <row r="58" spans="1:6" ht="25.5">
      <c r="A58" s="20" t="s">
        <v>32</v>
      </c>
      <c r="B58" s="31" t="s">
        <v>95</v>
      </c>
      <c r="C58" s="6"/>
      <c r="D58" s="1"/>
      <c r="E58" s="14">
        <v>0</v>
      </c>
      <c r="F58" s="14">
        <f t="shared" si="0"/>
        <v>0</v>
      </c>
    </row>
    <row r="59" spans="1:6" ht="12.75">
      <c r="A59" s="20" t="s">
        <v>17</v>
      </c>
      <c r="B59" s="31" t="s">
        <v>113</v>
      </c>
      <c r="C59" s="6" t="s">
        <v>13</v>
      </c>
      <c r="D59" s="1">
        <v>5</v>
      </c>
      <c r="E59" s="14">
        <v>0</v>
      </c>
      <c r="F59" s="14">
        <f t="shared" si="0"/>
        <v>0</v>
      </c>
    </row>
    <row r="60" spans="1:6" ht="25.5">
      <c r="A60" s="20" t="s">
        <v>33</v>
      </c>
      <c r="B60" s="32" t="s">
        <v>96</v>
      </c>
      <c r="C60" s="6"/>
      <c r="D60" s="1"/>
      <c r="E60" s="14"/>
      <c r="F60" s="14">
        <f t="shared" si="0"/>
        <v>0</v>
      </c>
    </row>
    <row r="61" spans="1:6" ht="12.75">
      <c r="A61" s="20" t="s">
        <v>18</v>
      </c>
      <c r="B61" s="31" t="s">
        <v>114</v>
      </c>
      <c r="C61" s="6" t="s">
        <v>13</v>
      </c>
      <c r="D61" s="1">
        <v>1</v>
      </c>
      <c r="E61" s="14">
        <v>0</v>
      </c>
      <c r="F61" s="14">
        <f t="shared" si="0"/>
        <v>0</v>
      </c>
    </row>
    <row r="62" spans="1:6" ht="27.75" customHeight="1">
      <c r="A62" s="20" t="s">
        <v>34</v>
      </c>
      <c r="B62" s="32" t="s">
        <v>97</v>
      </c>
      <c r="C62" s="6"/>
      <c r="D62" s="1"/>
      <c r="E62" s="14"/>
      <c r="F62" s="14">
        <f t="shared" si="0"/>
        <v>0</v>
      </c>
    </row>
    <row r="63" spans="1:6" ht="12.75">
      <c r="A63" s="20" t="s">
        <v>19</v>
      </c>
      <c r="B63" s="31" t="s">
        <v>115</v>
      </c>
      <c r="C63" s="6" t="s">
        <v>13</v>
      </c>
      <c r="D63" s="1">
        <v>1</v>
      </c>
      <c r="E63" s="14">
        <v>0</v>
      </c>
      <c r="F63" s="14">
        <f t="shared" si="0"/>
        <v>0</v>
      </c>
    </row>
    <row r="64" spans="1:6" ht="25.5">
      <c r="A64" s="20" t="s">
        <v>35</v>
      </c>
      <c r="B64" s="31" t="s">
        <v>98</v>
      </c>
      <c r="C64" s="6"/>
      <c r="D64" s="1"/>
      <c r="E64" s="14"/>
      <c r="F64" s="14">
        <f t="shared" si="0"/>
        <v>0</v>
      </c>
    </row>
    <row r="65" spans="1:6" ht="26.25" customHeight="1">
      <c r="A65" s="20" t="s">
        <v>20</v>
      </c>
      <c r="B65" s="31" t="s">
        <v>116</v>
      </c>
      <c r="C65" s="6"/>
      <c r="D65" s="1"/>
      <c r="E65" s="14"/>
      <c r="F65" s="14">
        <f t="shared" si="0"/>
        <v>0</v>
      </c>
    </row>
    <row r="66" spans="1:6" ht="18.75" customHeight="1">
      <c r="A66" s="20" t="s">
        <v>36</v>
      </c>
      <c r="B66" s="32" t="s">
        <v>99</v>
      </c>
      <c r="C66" s="6" t="s">
        <v>44</v>
      </c>
      <c r="D66" s="1">
        <v>2</v>
      </c>
      <c r="E66" s="14">
        <v>0</v>
      </c>
      <c r="F66" s="14">
        <f t="shared" si="0"/>
        <v>0</v>
      </c>
    </row>
    <row r="67" spans="1:6" ht="12.75">
      <c r="A67" s="20" t="s">
        <v>36</v>
      </c>
      <c r="B67" s="31" t="s">
        <v>117</v>
      </c>
      <c r="C67" s="6" t="s">
        <v>44</v>
      </c>
      <c r="D67" s="1">
        <v>1</v>
      </c>
      <c r="E67" s="14">
        <v>0</v>
      </c>
      <c r="F67" s="14">
        <f t="shared" si="0"/>
        <v>0</v>
      </c>
    </row>
    <row r="68" spans="1:6" ht="12.75">
      <c r="A68" s="20" t="s">
        <v>21</v>
      </c>
      <c r="B68" s="31" t="s">
        <v>118</v>
      </c>
      <c r="C68" s="6" t="s">
        <v>44</v>
      </c>
      <c r="D68" s="1">
        <v>2</v>
      </c>
      <c r="E68" s="14">
        <v>0</v>
      </c>
      <c r="F68" s="14">
        <f t="shared" si="0"/>
        <v>0</v>
      </c>
    </row>
    <row r="69" spans="1:6" ht="12.75">
      <c r="A69" s="20" t="s">
        <v>37</v>
      </c>
      <c r="B69" s="31" t="s">
        <v>119</v>
      </c>
      <c r="C69" s="6"/>
      <c r="D69" s="1"/>
      <c r="E69" s="14">
        <v>0</v>
      </c>
      <c r="F69" s="14">
        <f t="shared" si="0"/>
        <v>0</v>
      </c>
    </row>
    <row r="70" spans="1:6" ht="12.75">
      <c r="A70" s="20" t="s">
        <v>22</v>
      </c>
      <c r="B70" s="31" t="s">
        <v>120</v>
      </c>
      <c r="C70" s="6" t="s">
        <v>44</v>
      </c>
      <c r="D70" s="1">
        <v>2</v>
      </c>
      <c r="E70" s="14">
        <v>0</v>
      </c>
      <c r="F70" s="14">
        <f t="shared" si="0"/>
        <v>0</v>
      </c>
    </row>
    <row r="71" spans="1:6" ht="55.5" customHeight="1">
      <c r="A71" s="20" t="s">
        <v>38</v>
      </c>
      <c r="B71" s="31" t="s">
        <v>121</v>
      </c>
      <c r="C71" s="6"/>
      <c r="D71" s="1"/>
      <c r="E71" s="14"/>
      <c r="F71" s="14">
        <f t="shared" si="0"/>
        <v>0</v>
      </c>
    </row>
    <row r="72" spans="1:6" ht="12.75">
      <c r="A72" s="20" t="s">
        <v>49</v>
      </c>
      <c r="B72" s="31" t="s">
        <v>122</v>
      </c>
      <c r="C72" s="6" t="s">
        <v>13</v>
      </c>
      <c r="D72" s="1">
        <v>6</v>
      </c>
      <c r="E72" s="14">
        <v>0</v>
      </c>
      <c r="F72" s="14">
        <f t="shared" si="0"/>
        <v>0</v>
      </c>
    </row>
    <row r="73" spans="1:6" ht="38.25">
      <c r="A73" s="20" t="s">
        <v>39</v>
      </c>
      <c r="B73" s="31" t="s">
        <v>123</v>
      </c>
      <c r="C73" s="6"/>
      <c r="D73" s="1"/>
      <c r="E73" s="14"/>
      <c r="F73" s="14">
        <f t="shared" si="0"/>
        <v>0</v>
      </c>
    </row>
    <row r="74" spans="1:6" ht="12.75">
      <c r="A74" s="20" t="s">
        <v>50</v>
      </c>
      <c r="B74" s="13" t="s">
        <v>124</v>
      </c>
      <c r="C74" s="6" t="s">
        <v>13</v>
      </c>
      <c r="D74" s="1">
        <v>4</v>
      </c>
      <c r="E74" s="14">
        <v>0</v>
      </c>
      <c r="F74" s="14">
        <f t="shared" si="0"/>
        <v>0</v>
      </c>
    </row>
    <row r="75" spans="1:6" ht="12.75">
      <c r="A75" s="20" t="s">
        <v>40</v>
      </c>
      <c r="B75" s="31" t="s">
        <v>46</v>
      </c>
      <c r="C75" s="6"/>
      <c r="D75" s="1"/>
      <c r="E75" s="14"/>
      <c r="F75" s="14">
        <f t="shared" si="0"/>
        <v>0</v>
      </c>
    </row>
    <row r="76" spans="1:6" ht="12.75">
      <c r="A76" s="20" t="s">
        <v>51</v>
      </c>
      <c r="B76" s="13" t="s">
        <v>125</v>
      </c>
      <c r="C76" s="6" t="s">
        <v>44</v>
      </c>
      <c r="D76" s="1">
        <v>2</v>
      </c>
      <c r="E76" s="14">
        <v>0</v>
      </c>
      <c r="F76" s="14">
        <f t="shared" si="0"/>
        <v>0</v>
      </c>
    </row>
    <row r="77" spans="1:6" ht="25.5">
      <c r="A77" s="20" t="s">
        <v>41</v>
      </c>
      <c r="B77" s="31" t="s">
        <v>47</v>
      </c>
      <c r="C77" s="6"/>
      <c r="D77" s="1"/>
      <c r="E77" s="14"/>
      <c r="F77" s="14">
        <f t="shared" si="0"/>
        <v>0</v>
      </c>
    </row>
    <row r="78" spans="1:6" ht="12.75">
      <c r="A78" s="20" t="s">
        <v>52</v>
      </c>
      <c r="B78" s="31" t="s">
        <v>126</v>
      </c>
      <c r="C78" s="6" t="s">
        <v>28</v>
      </c>
      <c r="D78" s="1">
        <v>20</v>
      </c>
      <c r="E78" s="14">
        <v>0</v>
      </c>
      <c r="F78" s="14">
        <f t="shared" si="0"/>
        <v>0</v>
      </c>
    </row>
    <row r="79" spans="1:6" ht="102">
      <c r="A79" s="20" t="s">
        <v>42</v>
      </c>
      <c r="B79" s="32" t="s">
        <v>100</v>
      </c>
      <c r="C79" s="6"/>
      <c r="D79" s="1"/>
      <c r="E79" s="14"/>
      <c r="F79" s="14">
        <f t="shared" si="0"/>
        <v>0</v>
      </c>
    </row>
    <row r="80" spans="1:6" ht="12.75">
      <c r="A80" s="20" t="s">
        <v>23</v>
      </c>
      <c r="B80" s="31" t="s">
        <v>127</v>
      </c>
      <c r="C80" s="6" t="s">
        <v>28</v>
      </c>
      <c r="D80" s="1">
        <v>20</v>
      </c>
      <c r="E80" s="14">
        <v>0</v>
      </c>
      <c r="F80" s="14">
        <f t="shared" si="0"/>
        <v>0</v>
      </c>
    </row>
    <row r="81" spans="1:6" ht="70.5" customHeight="1">
      <c r="A81" s="20" t="s">
        <v>43</v>
      </c>
      <c r="B81" s="32" t="s">
        <v>101</v>
      </c>
      <c r="C81" s="6"/>
      <c r="D81" s="1"/>
      <c r="E81" s="14"/>
      <c r="F81" s="14">
        <f t="shared" si="0"/>
        <v>0</v>
      </c>
    </row>
    <row r="82" spans="1:6" ht="79.5">
      <c r="A82" s="20" t="s">
        <v>141</v>
      </c>
      <c r="B82" s="31" t="s">
        <v>128</v>
      </c>
      <c r="C82" s="6" t="s">
        <v>29</v>
      </c>
      <c r="D82" s="1">
        <v>20</v>
      </c>
      <c r="E82" s="14">
        <v>0</v>
      </c>
      <c r="F82" s="14">
        <f t="shared" si="0"/>
        <v>0</v>
      </c>
    </row>
    <row r="83" spans="1:6" ht="25.5">
      <c r="A83" s="20" t="s">
        <v>53</v>
      </c>
      <c r="B83" s="31" t="s">
        <v>102</v>
      </c>
      <c r="C83" s="6" t="s">
        <v>13</v>
      </c>
      <c r="D83" s="1">
        <v>6</v>
      </c>
      <c r="E83" s="14">
        <v>0</v>
      </c>
      <c r="F83" s="14">
        <f t="shared" si="0"/>
        <v>0</v>
      </c>
    </row>
    <row r="84" spans="1:6" ht="12.75">
      <c r="A84" s="20" t="s">
        <v>54</v>
      </c>
      <c r="B84" s="31" t="s">
        <v>129</v>
      </c>
      <c r="C84" s="6" t="s">
        <v>30</v>
      </c>
      <c r="D84" s="1">
        <v>150</v>
      </c>
      <c r="E84" s="14">
        <v>0</v>
      </c>
      <c r="F84" s="14">
        <f t="shared" si="0"/>
        <v>0</v>
      </c>
    </row>
    <row r="85" spans="1:6" ht="63.75">
      <c r="A85" s="20" t="s">
        <v>142</v>
      </c>
      <c r="B85" s="31" t="s">
        <v>130</v>
      </c>
      <c r="C85" s="6"/>
      <c r="D85" s="1"/>
      <c r="E85" s="14"/>
      <c r="F85" s="14">
        <f t="shared" si="0"/>
        <v>0</v>
      </c>
    </row>
    <row r="86" spans="1:6" ht="25.5">
      <c r="A86" s="20" t="s">
        <v>55</v>
      </c>
      <c r="B86" s="31" t="s">
        <v>48</v>
      </c>
      <c r="C86" s="2" t="s">
        <v>27</v>
      </c>
      <c r="D86" s="2">
        <v>1500</v>
      </c>
      <c r="E86" s="14">
        <v>0</v>
      </c>
      <c r="F86" s="14">
        <f t="shared" si="0"/>
        <v>0</v>
      </c>
    </row>
    <row r="87" spans="1:6" ht="12.75">
      <c r="A87" s="20" t="s">
        <v>56</v>
      </c>
      <c r="B87" s="31" t="s">
        <v>131</v>
      </c>
      <c r="C87" s="6" t="s">
        <v>13</v>
      </c>
      <c r="D87" s="1">
        <v>1</v>
      </c>
      <c r="E87" s="14">
        <v>0</v>
      </c>
      <c r="F87" s="14">
        <f t="shared" si="0"/>
        <v>0</v>
      </c>
    </row>
    <row r="88" spans="1:6" ht="89.25">
      <c r="A88" s="20"/>
      <c r="B88" s="31" t="s">
        <v>132</v>
      </c>
      <c r="C88" s="6"/>
      <c r="D88" s="1"/>
      <c r="E88" s="14"/>
      <c r="F88" s="14">
        <f t="shared" si="0"/>
        <v>0</v>
      </c>
    </row>
    <row r="89" spans="1:6" ht="12.75">
      <c r="A89" s="20" t="s">
        <v>57</v>
      </c>
      <c r="B89" s="31" t="s">
        <v>133</v>
      </c>
      <c r="C89" s="6" t="s">
        <v>13</v>
      </c>
      <c r="D89" s="1">
        <v>1</v>
      </c>
      <c r="E89" s="14">
        <v>0</v>
      </c>
      <c r="F89" s="14">
        <f t="shared" si="0"/>
        <v>0</v>
      </c>
    </row>
    <row r="90" spans="1:6" ht="63.75">
      <c r="A90" s="20"/>
      <c r="B90" s="31" t="s">
        <v>134</v>
      </c>
      <c r="C90" s="6"/>
      <c r="D90" s="1"/>
      <c r="E90" s="14"/>
      <c r="F90" s="14">
        <f t="shared" si="0"/>
        <v>0</v>
      </c>
    </row>
    <row r="91" spans="1:6" ht="25.5">
      <c r="A91" s="20" t="s">
        <v>143</v>
      </c>
      <c r="B91" s="31" t="s">
        <v>135</v>
      </c>
      <c r="C91" s="6" t="s">
        <v>13</v>
      </c>
      <c r="D91" s="1">
        <v>1</v>
      </c>
      <c r="E91" s="14">
        <v>0</v>
      </c>
      <c r="F91" s="14">
        <f t="shared" si="0"/>
        <v>0</v>
      </c>
    </row>
    <row r="92" spans="1:6" ht="12.75">
      <c r="A92" s="21" t="s">
        <v>24</v>
      </c>
      <c r="B92" s="7" t="s">
        <v>3</v>
      </c>
      <c r="C92" s="6" t="s">
        <v>9</v>
      </c>
      <c r="D92" s="1">
        <v>1</v>
      </c>
      <c r="E92" s="14">
        <v>0</v>
      </c>
      <c r="F92" s="14">
        <f t="shared" si="0"/>
        <v>0</v>
      </c>
    </row>
    <row r="93" spans="1:6" ht="25.5">
      <c r="A93" s="20" t="s">
        <v>25</v>
      </c>
      <c r="B93" s="8" t="s">
        <v>4</v>
      </c>
      <c r="C93" s="3"/>
      <c r="D93" s="1"/>
      <c r="E93" s="14"/>
      <c r="F93" s="14">
        <f t="shared" si="0"/>
        <v>0</v>
      </c>
    </row>
    <row r="94" spans="1:6" ht="12.75">
      <c r="A94" s="20"/>
      <c r="B94" s="8"/>
      <c r="C94" s="3"/>
      <c r="D94" s="1"/>
      <c r="E94" s="14"/>
      <c r="F94" s="14"/>
    </row>
    <row r="95" spans="1:6" ht="12.75">
      <c r="A95" s="20" t="s">
        <v>103</v>
      </c>
      <c r="B95" s="8" t="s">
        <v>104</v>
      </c>
      <c r="C95" s="3" t="s">
        <v>61</v>
      </c>
      <c r="D95" s="1">
        <v>1</v>
      </c>
      <c r="E95" s="14">
        <v>0</v>
      </c>
      <c r="F95" s="14"/>
    </row>
    <row r="96" spans="1:6" ht="12.75">
      <c r="A96" s="20"/>
      <c r="B96" s="8"/>
      <c r="C96" s="3"/>
      <c r="D96" s="1"/>
      <c r="E96" s="14"/>
      <c r="F96" s="14"/>
    </row>
    <row r="97" spans="1:6" ht="12.75">
      <c r="A97" s="20" t="s">
        <v>105</v>
      </c>
      <c r="B97" s="8" t="s">
        <v>106</v>
      </c>
      <c r="C97" s="3" t="s">
        <v>30</v>
      </c>
      <c r="D97" s="1">
        <v>250</v>
      </c>
      <c r="E97" s="14">
        <v>0</v>
      </c>
      <c r="F97" s="14"/>
    </row>
    <row r="98" spans="1:6" ht="12.75">
      <c r="A98" s="20"/>
      <c r="B98" s="8"/>
      <c r="C98" s="3"/>
      <c r="D98" s="1"/>
      <c r="E98" s="14"/>
      <c r="F98" s="14"/>
    </row>
    <row r="99" spans="1:6" ht="12.75">
      <c r="A99" s="20"/>
      <c r="B99" s="8"/>
      <c r="C99" s="3"/>
      <c r="D99" s="1"/>
      <c r="E99" s="14"/>
      <c r="F99" s="14"/>
    </row>
    <row r="100" spans="1:6" ht="12.75">
      <c r="A100" s="20"/>
      <c r="B100" s="7"/>
      <c r="C100" s="6" t="s">
        <v>9</v>
      </c>
      <c r="D100" s="1">
        <v>1</v>
      </c>
      <c r="E100" s="14">
        <v>0</v>
      </c>
      <c r="F100" s="14">
        <f>E100*D100</f>
        <v>0</v>
      </c>
    </row>
    <row r="101" spans="1:6" s="40" customFormat="1" ht="12.75">
      <c r="A101" s="35"/>
      <c r="B101" s="36" t="s">
        <v>10</v>
      </c>
      <c r="C101" s="37"/>
      <c r="D101" s="38"/>
      <c r="E101" s="39"/>
      <c r="F101" s="46">
        <f>SUM(F16:F100)</f>
        <v>0</v>
      </c>
    </row>
    <row r="102" spans="1:6" ht="12.75">
      <c r="A102" s="41"/>
      <c r="B102" s="42" t="s">
        <v>139</v>
      </c>
      <c r="C102" s="42"/>
      <c r="D102" s="43"/>
      <c r="E102" s="44"/>
      <c r="F102" s="47">
        <f>F101*25%</f>
        <v>0</v>
      </c>
    </row>
    <row r="103" spans="1:6" ht="12.75">
      <c r="A103" s="41"/>
      <c r="B103" s="42" t="s">
        <v>140</v>
      </c>
      <c r="C103" s="42"/>
      <c r="D103" s="43"/>
      <c r="E103" s="44"/>
      <c r="F103" s="47">
        <f>F101+F102</f>
        <v>0</v>
      </c>
    </row>
  </sheetData>
  <sheetProtection/>
  <mergeCells count="1">
    <mergeCell ref="E7:F7"/>
  </mergeCells>
  <conditionalFormatting sqref="B13:B14">
    <cfRule type="expression" priority="1" dxfId="0">
      <formula>Sheet1!#REF!&lt;&gt;0</formula>
    </cfRule>
  </conditionalFormatting>
  <conditionalFormatting sqref="B12">
    <cfRule type="expression" priority="2" dxfId="0">
      <formula>Sheet1!#REF!&lt;&gt;0</formula>
    </cfRule>
  </conditionalFormatting>
  <printOptions/>
  <pageMargins left="0.7" right="0.7" top="0.75" bottom="0.75" header="0.3" footer="0.3"/>
  <pageSetup horizontalDpi="600" verticalDpi="600" orientation="portrait" paperSize="9" scale="55" r:id="rId1"/>
  <rowBreaks count="1" manualBreakCount="1">
    <brk id="7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Ines Kauric</dc:creator>
  <cp:keywords/>
  <dc:description/>
  <cp:lastModifiedBy>korisnik</cp:lastModifiedBy>
  <cp:lastPrinted>2023-03-16T10:27:44Z</cp:lastPrinted>
  <dcterms:created xsi:type="dcterms:W3CDTF">2014-05-28T07:46:40Z</dcterms:created>
  <dcterms:modified xsi:type="dcterms:W3CDTF">2023-03-16T10:28:07Z</dcterms:modified>
  <cp:category/>
  <cp:version/>
  <cp:contentType/>
  <cp:contentStatus/>
</cp:coreProperties>
</file>